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7B4FE6D6-C05D-441E-A463-E57A06F12197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72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3" i="1"/>
  <c r="E44" i="1"/>
  <c r="H44" i="1" s="1"/>
  <c r="E43" i="1"/>
  <c r="H43" i="1" s="1"/>
  <c r="E42" i="1"/>
  <c r="H42" i="1" s="1"/>
  <c r="E41" i="1"/>
  <c r="H41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7" i="1"/>
  <c r="H27" i="1" s="1"/>
  <c r="E26" i="1"/>
  <c r="E25" i="1"/>
  <c r="H25" i="1" s="1"/>
  <c r="E24" i="1"/>
  <c r="H24" i="1" s="1"/>
  <c r="E23" i="1"/>
  <c r="E22" i="1"/>
  <c r="H22" i="1" s="1"/>
  <c r="E21" i="1"/>
  <c r="H21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29" i="1"/>
  <c r="F29" i="1"/>
  <c r="D29" i="1"/>
  <c r="C29" i="1"/>
  <c r="G20" i="1"/>
  <c r="G46" i="1" s="1"/>
  <c r="F20" i="1"/>
  <c r="D20" i="1"/>
  <c r="C20" i="1"/>
  <c r="G40" i="1"/>
  <c r="F40" i="1"/>
  <c r="D40" i="1"/>
  <c r="C40" i="1"/>
  <c r="G10" i="1"/>
  <c r="F10" i="1"/>
  <c r="D10" i="1"/>
  <c r="C10" i="1"/>
  <c r="C46" i="1" l="1"/>
  <c r="E40" i="1"/>
  <c r="H40" i="1" s="1"/>
  <c r="F46" i="1"/>
  <c r="E20" i="1"/>
  <c r="H20" i="1" s="1"/>
  <c r="E29" i="1"/>
  <c r="H29" i="1" s="1"/>
  <c r="E10" i="1"/>
  <c r="H10" i="1" s="1"/>
  <c r="D46" i="1"/>
  <c r="E46" i="1"/>
  <c r="H46" i="1" l="1"/>
</calcChain>
</file>

<file path=xl/sharedStrings.xml><?xml version="1.0" encoding="utf-8"?>
<sst xmlns="http://schemas.openxmlformats.org/spreadsheetml/2006/main" count="47" uniqueCount="47">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</sst>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91" zoomScaleNormal="91" workbookViewId="0">
      <selection activeCell="E32" sqref="E32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45</v>
      </c>
      <c r="C2" s="29"/>
      <c r="D2" s="29"/>
      <c r="E2" s="29"/>
      <c r="F2" s="29"/>
      <c r="G2" s="29"/>
      <c r="H2" s="30"/>
      <c r="I2" s="25"/>
      <c r="J2" s="26"/>
      <c r="K2" s="24"/>
    </row>
    <row r="3" spans="2:11" x14ac:dyDescent="0.25">
      <c r="B3" s="38" t="s">
        <v>0</v>
      </c>
      <c r="C3" s="39"/>
      <c r="D3" s="39"/>
      <c r="E3" s="39"/>
      <c r="F3" s="39"/>
      <c r="G3" s="39"/>
      <c r="H3" s="40"/>
    </row>
    <row r="4" spans="2:11" x14ac:dyDescent="0.25">
      <c r="B4" s="38" t="s">
        <v>1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46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2</v>
      </c>
      <c r="C6" s="31" t="s">
        <v>3</v>
      </c>
      <c r="D6" s="31"/>
      <c r="E6" s="31"/>
      <c r="F6" s="31"/>
      <c r="G6" s="32"/>
      <c r="H6" s="33" t="s">
        <v>4</v>
      </c>
    </row>
    <row r="7" spans="2:11" ht="24.75" thickBot="1" x14ac:dyDescent="0.3">
      <c r="B7" s="4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12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13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14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15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16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17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18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19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20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21</v>
      </c>
      <c r="C20" s="8">
        <f>SUM(C21:C27)</f>
        <v>0</v>
      </c>
      <c r="D20" s="8">
        <f>SUM(D21:D27)</f>
        <v>0</v>
      </c>
      <c r="E20" s="8">
        <f t="shared" ref="E20:E27" si="2">C20+D20</f>
        <v>0</v>
      </c>
      <c r="F20" s="8">
        <f>SUM(F21:F27)</f>
        <v>0</v>
      </c>
      <c r="G20" s="8">
        <f>SUM(G21:G27)</f>
        <v>0</v>
      </c>
      <c r="H20" s="8">
        <f t="shared" ref="H20:H27" si="3">E20-F20</f>
        <v>0</v>
      </c>
    </row>
    <row r="21" spans="2:8" x14ac:dyDescent="0.25">
      <c r="B21" s="12" t="s">
        <v>22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23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25">
      <c r="B23" s="12" t="s">
        <v>24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25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26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27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28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29</v>
      </c>
      <c r="C29" s="8">
        <f>SUM(C30:C38)</f>
        <v>294652125.81</v>
      </c>
      <c r="D29" s="8">
        <f>SUM(D30:D38)</f>
        <v>0</v>
      </c>
      <c r="E29" s="8">
        <f t="shared" ref="E29:E38" si="4">C29+D29</f>
        <v>294652125.81</v>
      </c>
      <c r="F29" s="8">
        <f>SUM(F30:F38)</f>
        <v>206488610.24000001</v>
      </c>
      <c r="G29" s="8">
        <f>SUM(G30:G38)</f>
        <v>206488610.24000001</v>
      </c>
      <c r="H29" s="8">
        <f t="shared" ref="H29:H38" si="5">E29-F29</f>
        <v>88163515.569999993</v>
      </c>
    </row>
    <row r="30" spans="2:8" ht="24" x14ac:dyDescent="0.25">
      <c r="B30" s="12" t="s">
        <v>30</v>
      </c>
      <c r="C30" s="15">
        <v>294652125.81</v>
      </c>
      <c r="D30" s="15">
        <v>0</v>
      </c>
      <c r="E30" s="17">
        <f t="shared" si="4"/>
        <v>294652125.81</v>
      </c>
      <c r="F30" s="15">
        <v>206488610.24000001</v>
      </c>
      <c r="G30" s="15">
        <v>206488610.24000001</v>
      </c>
      <c r="H30" s="17">
        <f t="shared" si="5"/>
        <v>88163515.569999993</v>
      </c>
    </row>
    <row r="31" spans="2:8" x14ac:dyDescent="0.25">
      <c r="B31" s="12" t="s">
        <v>31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32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33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34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35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36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37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38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39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40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41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42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43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294652125.81</v>
      </c>
      <c r="D46" s="9">
        <f>SUM(D40,D29,D20,D10)</f>
        <v>0</v>
      </c>
      <c r="E46" s="9">
        <f>C46+D46</f>
        <v>294652125.81</v>
      </c>
      <c r="F46" s="9">
        <f>SUM(F40,F29,F10,F20)</f>
        <v>206488610.24000001</v>
      </c>
      <c r="G46" s="9">
        <f>SUM(G40,G29,G20,G10)</f>
        <v>206488610.24000001</v>
      </c>
      <c r="H46" s="9">
        <f>E46-F46</f>
        <v>88163515.569999993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ht="150" customHeight="1" x14ac:dyDescent="0.25">
      <c r="B52" s="27" t="s">
        <v>44</v>
      </c>
      <c r="C52" s="27"/>
      <c r="D52" s="27"/>
      <c r="E52" s="27"/>
      <c r="F52" s="27"/>
      <c r="G52" s="27"/>
      <c r="H52" s="27"/>
      <c r="I52" s="27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UXs8NT/M9NcxLE6GJmArBMRa25YD3ZUS1lVK2PnyWV3U2Qxmc8PLEWHmJ4+i3eKxKFliZCz0WQT62PrERd8BjQ==" saltValue="3jXrbfV1TtoGcuGGOy1vWw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2019-12-05T18:14:36Z</dcterms:created>
  <dcterms:modified xsi:type="dcterms:W3CDTF">2026-01-15T21:11:30Z</dcterms:modified>
</cp:coreProperties>
</file>